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19440" windowHeight="11760"/>
  </bookViews>
  <sheets>
    <sheet name="АуданББ әдіскерінің жинағы" sheetId="17" r:id="rId1"/>
  </sheets>
  <calcPr calcId="145621" refMode="R1C1"/>
</workbook>
</file>

<file path=xl/calcChain.xml><?xml version="1.0" encoding="utf-8"?>
<calcChain xmlns="http://schemas.openxmlformats.org/spreadsheetml/2006/main">
  <c r="K17" i="17" l="1"/>
  <c r="L17" i="17"/>
  <c r="M17" i="17"/>
  <c r="N17" i="17"/>
  <c r="O17" i="17"/>
  <c r="P17" i="17"/>
  <c r="Q17" i="17"/>
  <c r="R17" i="17"/>
  <c r="S17" i="17"/>
  <c r="T17" i="17"/>
  <c r="U17" i="17"/>
  <c r="V17" i="17"/>
  <c r="W17" i="17"/>
  <c r="X17" i="17"/>
  <c r="J17" i="17"/>
  <c r="AC16" i="17"/>
  <c r="AD16" i="17" s="1"/>
  <c r="AC15" i="17"/>
  <c r="AD15" i="17" s="1"/>
  <c r="Y16" i="17"/>
  <c r="Z16" i="17" s="1"/>
  <c r="Y15" i="17"/>
  <c r="Z15" i="17" s="1"/>
  <c r="AA16" i="17"/>
  <c r="AB16" i="17" s="1"/>
  <c r="AA15" i="17"/>
  <c r="AB15" i="17" s="1"/>
  <c r="I17" i="17"/>
  <c r="T18" i="17" l="1"/>
  <c r="AC14" i="17"/>
  <c r="AD14" i="17" s="1"/>
  <c r="AC13" i="17"/>
  <c r="AD13" i="17" s="1"/>
  <c r="AC12" i="17"/>
  <c r="AD12" i="17" s="1"/>
  <c r="AC11" i="17"/>
  <c r="AD11" i="17" s="1"/>
  <c r="AC10" i="17"/>
  <c r="AD10" i="17" s="1"/>
  <c r="AC9" i="17"/>
  <c r="AD9" i="17" s="1"/>
  <c r="AA14" i="17"/>
  <c r="AB14" i="17" s="1"/>
  <c r="AA13" i="17"/>
  <c r="AB13" i="17" s="1"/>
  <c r="AA12" i="17"/>
  <c r="AB12" i="17" s="1"/>
  <c r="AA11" i="17"/>
  <c r="AB11" i="17" s="1"/>
  <c r="AA10" i="17"/>
  <c r="AB10" i="17" s="1"/>
  <c r="AA9" i="17"/>
  <c r="AB9" i="17" s="1"/>
  <c r="Y14" i="17"/>
  <c r="Z14" i="17" s="1"/>
  <c r="Y13" i="17"/>
  <c r="Z13" i="17" s="1"/>
  <c r="Y12" i="17"/>
  <c r="Z12" i="17" s="1"/>
  <c r="Y11" i="17"/>
  <c r="Z11" i="17" s="1"/>
  <c r="Y10" i="17"/>
  <c r="Z10" i="17" s="1"/>
  <c r="Y9" i="17"/>
  <c r="Z9" i="17" s="1"/>
  <c r="X18" i="17" l="1"/>
  <c r="W18" i="17"/>
  <c r="V18" i="17"/>
  <c r="U18" i="17"/>
  <c r="S18" i="17"/>
  <c r="R18" i="17"/>
  <c r="Q18" i="17"/>
  <c r="P18" i="17"/>
  <c r="O18" i="17"/>
  <c r="N18" i="17"/>
  <c r="M18" i="17"/>
  <c r="I18" i="17"/>
  <c r="L18" i="17" l="1"/>
  <c r="J18" i="17"/>
  <c r="K18" i="17"/>
</calcChain>
</file>

<file path=xl/sharedStrings.xml><?xml version="1.0" encoding="utf-8"?>
<sst xmlns="http://schemas.openxmlformats.org/spreadsheetml/2006/main" count="61" uniqueCount="36">
  <si>
    <t>№</t>
  </si>
  <si>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</si>
  <si>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</si>
  <si>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</si>
  <si>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</si>
  <si>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</si>
  <si>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</si>
  <si>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 xml:space="preserve">Бала саны </t>
  </si>
  <si>
    <t xml:space="preserve"> %</t>
  </si>
  <si>
    <t>Аудандық ББ әдіскерінің жинағы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</si>
  <si>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</si>
  <si>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</si>
  <si>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</si>
  <si>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3</t>
  </si>
  <si>
    <t>қала</t>
  </si>
  <si>
    <t>қазақ</t>
  </si>
  <si>
    <t>орыс</t>
  </si>
  <si>
    <t>басқа тілде</t>
  </si>
  <si>
    <t>Ерте жас тобы</t>
  </si>
  <si>
    <t>Кіші топ</t>
  </si>
  <si>
    <t>Ортаңғы топ</t>
  </si>
  <si>
    <t>Ересек топ</t>
  </si>
  <si>
    <t>Мектепалды тобы</t>
  </si>
  <si>
    <t>Мектепалды сыныбы</t>
  </si>
  <si>
    <t>%</t>
  </si>
  <si>
    <t xml:space="preserve">Жас ерекшелік топтары </t>
  </si>
  <si>
    <t>Елді мекен</t>
  </si>
  <si>
    <t>Оқыту тілі</t>
  </si>
  <si>
    <t>аралас (қаз/орыс)</t>
  </si>
  <si>
    <t>ауыл</t>
  </si>
  <si>
    <r>
      <rPr>
        <b/>
        <sz val="12"/>
        <color theme="1"/>
        <rFont val="Times New Roman"/>
        <family val="1"/>
        <charset val="204"/>
      </rPr>
      <t>Ескерту:</t>
    </r>
    <r>
      <rPr>
        <sz val="12"/>
        <color theme="1"/>
        <rFont val="Times New Roman"/>
        <family val="1"/>
        <charset val="204"/>
      </rPr>
      <t xml:space="preserve"> Елді мекен және Оқыту тілі бағандарында аймақ бойынша санды қойыңыз</t>
    </r>
  </si>
  <si>
    <t>БАРЛЫҒЫ</t>
  </si>
  <si>
    <t>Жас ерекшелігі әртүрлі топтар (1, 2 жастағы балалар)</t>
  </si>
  <si>
    <t>Жас ерекшелігі әртүрлі топтар (3,4,5 жастағы балалар)</t>
  </si>
  <si>
    <t xml:space="preserve">Облыс, ауданның атауы Түркістан облысы, Қазығұрт ауданы, "Зат" бөбекжай балабақшасы ЖШС </t>
  </si>
  <si>
    <t xml:space="preserve">Әдіскерінің аты-жөні: Копжасарова Бакытжамал Шегирбековна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</si>
</sst>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zoomScale="90" zoomScaleNormal="90" workbookViewId="0">
      <selection activeCell="J5" sqref="J5"/>
    </sheetView>
  </sheetViews>
  <sheetFormatPr defaultRowHeight="15" x14ac:dyDescent="0.25"/>
  <cols>
    <col min="1" max="1" width="6.42578125" customWidth="1"/>
    <col min="2" max="2" width="19.7109375" customWidth="1"/>
    <col min="3" max="3" width="11.140625" customWidth="1"/>
    <col min="4" max="4" width="10.85546875" customWidth="1"/>
    <col min="5" max="5" width="12.28515625" customWidth="1"/>
    <col min="6" max="6" width="12.140625" customWidth="1"/>
    <col min="7" max="7" width="10.140625" customWidth="1"/>
    <col min="8" max="8" width="10.5703125" customWidth="1"/>
    <col min="9" max="9" width="10.42578125" customWidth="1"/>
  </cols>
  <sheetData>
    <row r="1" spans="1:30" x14ac:dyDescent="0.25">
      <c r="U1" s="35"/>
      <c r="V1" s="35"/>
    </row>
    <row r="2" spans="1:30" ht="15.75" x14ac:dyDescent="0.25">
      <c r="B2" s="36" t="s">
        <v>9</v>
      </c>
      <c r="C2" s="36"/>
      <c r="D2" s="36"/>
      <c r="E2" s="36"/>
      <c r="F2" s="36"/>
      <c r="G2" s="36"/>
      <c r="H2" s="36"/>
      <c r="P2" s="5"/>
      <c r="S2" s="2"/>
      <c r="T2" s="2"/>
      <c r="U2" s="2"/>
      <c r="V2" s="2"/>
      <c r="AC2" s="29" t="s">
        <v>13</v>
      </c>
      <c r="AD2" s="29"/>
    </row>
    <row r="3" spans="1:30" ht="15.75" x14ac:dyDescent="0.25">
      <c r="B3" s="12" t="s">
        <v>34</v>
      </c>
      <c r="C3" s="12"/>
      <c r="D3" s="12"/>
      <c r="E3" s="12"/>
      <c r="F3" s="12"/>
      <c r="G3" s="12"/>
      <c r="H3" s="12"/>
      <c r="P3" s="2"/>
      <c r="Q3" s="2"/>
      <c r="R3" s="2"/>
      <c r="S3" s="2"/>
      <c r="T3" s="2"/>
      <c r="U3" s="2"/>
      <c r="V3" s="2"/>
      <c r="W3" s="2"/>
      <c r="X3" s="2"/>
    </row>
    <row r="4" spans="1:30" ht="15.75" x14ac:dyDescent="0.25">
      <c r="B4" s="28" t="s">
        <v>35</v>
      </c>
      <c r="C4" s="28"/>
      <c r="D4" s="28"/>
      <c r="E4" s="28"/>
      <c r="F4" s="28"/>
      <c r="G4" s="28"/>
      <c r="H4" s="28"/>
      <c r="U4" s="2"/>
      <c r="V4" s="2"/>
      <c r="W4" s="2"/>
      <c r="X4" s="2"/>
    </row>
    <row r="5" spans="1:30" ht="15.75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30" ht="15.75" x14ac:dyDescent="0.25">
      <c r="B6" s="3"/>
      <c r="C6" s="3"/>
      <c r="D6" s="3"/>
      <c r="E6" s="3"/>
      <c r="F6" s="3"/>
      <c r="G6" s="3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30" ht="15.75" customHeight="1" x14ac:dyDescent="0.25">
      <c r="A7" s="31" t="s">
        <v>0</v>
      </c>
      <c r="B7" s="26" t="s">
        <v>25</v>
      </c>
      <c r="C7" s="30" t="s">
        <v>26</v>
      </c>
      <c r="D7" s="30"/>
      <c r="E7" s="30" t="s">
        <v>27</v>
      </c>
      <c r="F7" s="30"/>
      <c r="G7" s="30"/>
      <c r="H7" s="30"/>
      <c r="I7" s="30" t="s">
        <v>7</v>
      </c>
      <c r="J7" s="30" t="s">
        <v>2</v>
      </c>
      <c r="K7" s="30"/>
      <c r="L7" s="30"/>
      <c r="M7" s="30" t="s">
        <v>5</v>
      </c>
      <c r="N7" s="30"/>
      <c r="O7" s="30"/>
      <c r="P7" s="30" t="s">
        <v>3</v>
      </c>
      <c r="Q7" s="30"/>
      <c r="R7" s="30"/>
      <c r="S7" s="30" t="s">
        <v>6</v>
      </c>
      <c r="T7" s="30"/>
      <c r="U7" s="30"/>
      <c r="V7" s="30" t="s">
        <v>4</v>
      </c>
      <c r="W7" s="30"/>
      <c r="X7" s="30"/>
      <c r="Y7" s="32" t="s">
        <v>31</v>
      </c>
      <c r="Z7" s="33"/>
      <c r="AA7" s="33"/>
      <c r="AB7" s="33"/>
      <c r="AC7" s="33"/>
      <c r="AD7" s="34"/>
    </row>
    <row r="8" spans="1:30" ht="63" x14ac:dyDescent="0.25">
      <c r="A8" s="31"/>
      <c r="B8" s="27"/>
      <c r="C8" s="13" t="s">
        <v>14</v>
      </c>
      <c r="D8" s="13" t="s">
        <v>29</v>
      </c>
      <c r="E8" s="13" t="s">
        <v>15</v>
      </c>
      <c r="F8" s="13" t="s">
        <v>16</v>
      </c>
      <c r="G8" s="19" t="s">
        <v>28</v>
      </c>
      <c r="H8" s="13" t="s">
        <v>17</v>
      </c>
      <c r="I8" s="30"/>
      <c r="J8" s="13" t="s">
        <v>10</v>
      </c>
      <c r="K8" s="13" t="s">
        <v>11</v>
      </c>
      <c r="L8" s="13" t="s">
        <v>12</v>
      </c>
      <c r="M8" s="13" t="s">
        <v>10</v>
      </c>
      <c r="N8" s="13" t="s">
        <v>11</v>
      </c>
      <c r="O8" s="13" t="s">
        <v>12</v>
      </c>
      <c r="P8" s="13" t="s">
        <v>10</v>
      </c>
      <c r="Q8" s="13" t="s">
        <v>11</v>
      </c>
      <c r="R8" s="13" t="s">
        <v>12</v>
      </c>
      <c r="S8" s="13" t="s">
        <v>10</v>
      </c>
      <c r="T8" s="13" t="s">
        <v>11</v>
      </c>
      <c r="U8" s="13" t="s">
        <v>12</v>
      </c>
      <c r="V8" s="13" t="s">
        <v>10</v>
      </c>
      <c r="W8" s="13" t="s">
        <v>11</v>
      </c>
      <c r="X8" s="13" t="s">
        <v>11</v>
      </c>
      <c r="Y8" s="13" t="s">
        <v>10</v>
      </c>
      <c r="Z8" s="13" t="s">
        <v>24</v>
      </c>
      <c r="AA8" s="13" t="s">
        <v>11</v>
      </c>
      <c r="AB8" s="13" t="s">
        <v>24</v>
      </c>
      <c r="AC8" s="13" t="s">
        <v>11</v>
      </c>
      <c r="AD8" s="13" t="s">
        <v>24</v>
      </c>
    </row>
    <row r="9" spans="1:30" ht="15.75" x14ac:dyDescent="0.25">
      <c r="A9" s="14">
        <v>1</v>
      </c>
      <c r="B9" s="6" t="s">
        <v>18</v>
      </c>
      <c r="C9" s="6"/>
      <c r="F9" s="6"/>
      <c r="G9" s="6"/>
      <c r="H9" s="6"/>
      <c r="I9" s="4"/>
      <c r="J9" s="4"/>
      <c r="K9" s="4"/>
      <c r="L9" s="4"/>
      <c r="M9" s="1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11">
        <f t="shared" ref="Y9:Y14" si="0">(J9+M9+P9+S9+V9)/5</f>
        <v>0</v>
      </c>
      <c r="Z9" s="17" t="e">
        <f t="shared" ref="Z9:Z16" si="1">Y9*100/I9</f>
        <v>#DIV/0!</v>
      </c>
      <c r="AA9" s="11">
        <f t="shared" ref="AA9:AA16" si="2">(K9+N9+Q9+T9+W9)/5</f>
        <v>0</v>
      </c>
      <c r="AB9" s="17" t="e">
        <f t="shared" ref="AB9:AB16" si="3">AA9*100/I9</f>
        <v>#DIV/0!</v>
      </c>
      <c r="AC9" s="11">
        <f>(L9+O9+R9+U9+X9)/5</f>
        <v>0</v>
      </c>
      <c r="AD9" s="17" t="e">
        <f t="shared" ref="AD9:AD16" si="4">AC9*100/I9</f>
        <v>#DIV/0!</v>
      </c>
    </row>
    <row r="10" spans="1:30" ht="15.75" x14ac:dyDescent="0.25">
      <c r="A10" s="14">
        <v>2</v>
      </c>
      <c r="B10" s="4" t="s">
        <v>19</v>
      </c>
      <c r="C10" s="4"/>
      <c r="D10" s="6" t="s">
        <v>29</v>
      </c>
      <c r="E10" s="6" t="s">
        <v>15</v>
      </c>
      <c r="F10" s="4"/>
      <c r="G10" s="4"/>
      <c r="H10" s="4"/>
      <c r="I10" s="4">
        <v>20</v>
      </c>
      <c r="J10" s="4">
        <v>5</v>
      </c>
      <c r="K10" s="4">
        <v>10</v>
      </c>
      <c r="L10" s="4">
        <v>5</v>
      </c>
      <c r="M10" s="4"/>
      <c r="N10" s="4">
        <v>7</v>
      </c>
      <c r="O10" s="4">
        <v>6</v>
      </c>
      <c r="P10" s="4">
        <v>6</v>
      </c>
      <c r="Q10" s="4">
        <v>8</v>
      </c>
      <c r="R10" s="4">
        <v>6</v>
      </c>
      <c r="S10" s="4">
        <v>7</v>
      </c>
      <c r="T10" s="4">
        <v>6</v>
      </c>
      <c r="U10" s="4">
        <v>7</v>
      </c>
      <c r="V10" s="4">
        <v>6</v>
      </c>
      <c r="W10" s="4">
        <v>7</v>
      </c>
      <c r="X10" s="4">
        <v>7</v>
      </c>
      <c r="Y10" s="11">
        <f t="shared" si="0"/>
        <v>4.8</v>
      </c>
      <c r="Z10" s="17">
        <f t="shared" si="1"/>
        <v>24</v>
      </c>
      <c r="AA10" s="11">
        <f t="shared" si="2"/>
        <v>7.6</v>
      </c>
      <c r="AB10" s="17">
        <f t="shared" si="3"/>
        <v>38</v>
      </c>
      <c r="AC10" s="11">
        <f>(L10+O10+R10+U10+X10)/5</f>
        <v>6.2</v>
      </c>
      <c r="AD10" s="17">
        <f t="shared" si="4"/>
        <v>31</v>
      </c>
    </row>
    <row r="11" spans="1:30" ht="15.75" x14ac:dyDescent="0.25">
      <c r="A11" s="14">
        <v>3</v>
      </c>
      <c r="B11" s="4" t="s">
        <v>20</v>
      </c>
      <c r="C11" s="4"/>
      <c r="D11" s="6" t="s">
        <v>29</v>
      </c>
      <c r="E11" s="6" t="s">
        <v>15</v>
      </c>
      <c r="F11" s="4"/>
      <c r="G11" s="4"/>
      <c r="H11" s="4"/>
      <c r="I11" s="4">
        <v>75</v>
      </c>
      <c r="J11" s="4">
        <v>18</v>
      </c>
      <c r="K11" s="4">
        <v>39</v>
      </c>
      <c r="L11" s="4">
        <v>18</v>
      </c>
      <c r="M11" s="4">
        <v>15</v>
      </c>
      <c r="N11" s="4">
        <v>36</v>
      </c>
      <c r="O11" s="4">
        <v>24</v>
      </c>
      <c r="P11" s="4">
        <v>18</v>
      </c>
      <c r="Q11" s="4">
        <v>30</v>
      </c>
      <c r="R11" s="4">
        <v>27</v>
      </c>
      <c r="S11" s="4">
        <v>21</v>
      </c>
      <c r="T11" s="4">
        <v>33</v>
      </c>
      <c r="U11" s="4">
        <v>21</v>
      </c>
      <c r="V11" s="4">
        <v>15</v>
      </c>
      <c r="W11" s="4">
        <v>36</v>
      </c>
      <c r="X11" s="4">
        <v>24</v>
      </c>
      <c r="Y11" s="11">
        <f t="shared" si="0"/>
        <v>17.399999999999999</v>
      </c>
      <c r="Z11" s="17">
        <f t="shared" si="1"/>
        <v>23.199999999999996</v>
      </c>
      <c r="AA11" s="11">
        <f t="shared" si="2"/>
        <v>34.799999999999997</v>
      </c>
      <c r="AB11" s="17">
        <f t="shared" si="3"/>
        <v>46.399999999999991</v>
      </c>
      <c r="AC11" s="11">
        <f>(L11+O11+R11+U11+X11)/5</f>
        <v>22.8</v>
      </c>
      <c r="AD11" s="17">
        <f t="shared" si="4"/>
        <v>30.4</v>
      </c>
    </row>
    <row r="12" spans="1:30" ht="15.75" x14ac:dyDescent="0.25">
      <c r="A12" s="14">
        <v>4</v>
      </c>
      <c r="B12" s="4" t="s">
        <v>21</v>
      </c>
      <c r="C12" s="4"/>
      <c r="D12" s="6" t="s">
        <v>29</v>
      </c>
      <c r="E12" s="6" t="s">
        <v>15</v>
      </c>
      <c r="F12" s="4"/>
      <c r="G12" s="4"/>
      <c r="H12" s="4"/>
      <c r="I12" s="4">
        <v>75</v>
      </c>
      <c r="J12" s="4">
        <v>15</v>
      </c>
      <c r="K12" s="4">
        <v>36</v>
      </c>
      <c r="L12" s="4">
        <v>24</v>
      </c>
      <c r="M12" s="4">
        <v>15</v>
      </c>
      <c r="N12" s="4">
        <v>36</v>
      </c>
      <c r="O12" s="4">
        <v>24</v>
      </c>
      <c r="P12" s="4">
        <v>18</v>
      </c>
      <c r="Q12" s="4">
        <v>27</v>
      </c>
      <c r="R12" s="4">
        <v>30</v>
      </c>
      <c r="S12" s="4">
        <v>21</v>
      </c>
      <c r="T12" s="4">
        <v>24</v>
      </c>
      <c r="U12" s="4">
        <v>30</v>
      </c>
      <c r="V12" s="4">
        <v>18</v>
      </c>
      <c r="W12" s="4">
        <v>33</v>
      </c>
      <c r="X12" s="4">
        <v>24</v>
      </c>
      <c r="Y12" s="11">
        <f t="shared" si="0"/>
        <v>17.399999999999999</v>
      </c>
      <c r="Z12" s="17">
        <f t="shared" si="1"/>
        <v>23.199999999999996</v>
      </c>
      <c r="AA12" s="11">
        <f t="shared" si="2"/>
        <v>31.2</v>
      </c>
      <c r="AB12" s="17">
        <f t="shared" si="3"/>
        <v>41.6</v>
      </c>
      <c r="AC12" s="11">
        <f>-(L12+O12+R12+U12+X12)/5</f>
        <v>-26.4</v>
      </c>
      <c r="AD12" s="17">
        <f t="shared" si="4"/>
        <v>-35.200000000000003</v>
      </c>
    </row>
    <row r="13" spans="1:30" s="24" customFormat="1" ht="15.75" x14ac:dyDescent="0.25">
      <c r="A13" s="20">
        <v>5</v>
      </c>
      <c r="B13" s="21" t="s">
        <v>22</v>
      </c>
      <c r="C13" s="21"/>
      <c r="D13" s="25" t="s">
        <v>29</v>
      </c>
      <c r="E13" s="25" t="s">
        <v>15</v>
      </c>
      <c r="F13" s="21"/>
      <c r="G13" s="21"/>
      <c r="H13" s="21"/>
      <c r="I13" s="21">
        <v>25</v>
      </c>
      <c r="J13" s="21">
        <v>9</v>
      </c>
      <c r="K13" s="21">
        <v>10</v>
      </c>
      <c r="L13" s="21">
        <v>6</v>
      </c>
      <c r="M13" s="21">
        <v>8</v>
      </c>
      <c r="N13" s="21">
        <v>10</v>
      </c>
      <c r="O13" s="21">
        <v>7</v>
      </c>
      <c r="P13" s="21">
        <v>9</v>
      </c>
      <c r="Q13" s="21">
        <v>9</v>
      </c>
      <c r="R13" s="21">
        <v>7</v>
      </c>
      <c r="S13" s="21">
        <v>8</v>
      </c>
      <c r="T13" s="21">
        <v>10</v>
      </c>
      <c r="U13" s="21">
        <v>7</v>
      </c>
      <c r="V13" s="21">
        <v>8</v>
      </c>
      <c r="W13" s="21">
        <v>10</v>
      </c>
      <c r="X13" s="21">
        <v>7</v>
      </c>
      <c r="Y13" s="22">
        <f t="shared" si="0"/>
        <v>8.4</v>
      </c>
      <c r="Z13" s="23">
        <f t="shared" si="1"/>
        <v>33.6</v>
      </c>
      <c r="AA13" s="22">
        <f t="shared" si="2"/>
        <v>9.8000000000000007</v>
      </c>
      <c r="AB13" s="23">
        <f t="shared" si="3"/>
        <v>39.200000000000003</v>
      </c>
      <c r="AC13" s="22">
        <f>(L13+O13+R13+U13+X13)/5</f>
        <v>6.8</v>
      </c>
      <c r="AD13" s="23">
        <f t="shared" si="4"/>
        <v>27.2</v>
      </c>
    </row>
    <row r="14" spans="1:30" s="24" customFormat="1" ht="15.75" x14ac:dyDescent="0.25">
      <c r="A14" s="20">
        <v>6</v>
      </c>
      <c r="B14" s="21" t="s">
        <v>23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2">
        <f t="shared" si="0"/>
        <v>0</v>
      </c>
      <c r="Z14" s="23" t="e">
        <f t="shared" si="1"/>
        <v>#DIV/0!</v>
      </c>
      <c r="AA14" s="22">
        <f t="shared" si="2"/>
        <v>0</v>
      </c>
      <c r="AB14" s="23" t="e">
        <f t="shared" si="3"/>
        <v>#DIV/0!</v>
      </c>
      <c r="AC14" s="22">
        <f>(L14+O14+R14+U14+X14)/5</f>
        <v>0</v>
      </c>
      <c r="AD14" s="23" t="e">
        <f t="shared" si="4"/>
        <v>#DIV/0!</v>
      </c>
    </row>
    <row r="15" spans="1:30" ht="63" x14ac:dyDescent="0.25">
      <c r="A15" s="14">
        <v>7</v>
      </c>
      <c r="B15" s="18" t="s">
        <v>32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11">
        <f>(J15+M15+P15+S15+V15)/5</f>
        <v>0</v>
      </c>
      <c r="Z15" s="17" t="e">
        <f t="shared" si="1"/>
        <v>#DIV/0!</v>
      </c>
      <c r="AA15" s="11">
        <f t="shared" si="2"/>
        <v>0</v>
      </c>
      <c r="AB15" s="17" t="e">
        <f t="shared" si="3"/>
        <v>#DIV/0!</v>
      </c>
      <c r="AC15" s="11">
        <f>(L15+O15+R15+U15+X15)/5</f>
        <v>0</v>
      </c>
      <c r="AD15" s="17" t="e">
        <f t="shared" si="4"/>
        <v>#DIV/0!</v>
      </c>
    </row>
    <row r="16" spans="1:30" ht="63" x14ac:dyDescent="0.25">
      <c r="A16" s="14">
        <v>8</v>
      </c>
      <c r="B16" s="18" t="s">
        <v>33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11">
        <f>(J16+M16+P16+S16+V16)/5</f>
        <v>0</v>
      </c>
      <c r="Z16" s="17" t="e">
        <f t="shared" si="1"/>
        <v>#DIV/0!</v>
      </c>
      <c r="AA16" s="11">
        <f t="shared" si="2"/>
        <v>0</v>
      </c>
      <c r="AB16" s="17" t="e">
        <f t="shared" si="3"/>
        <v>#DIV/0!</v>
      </c>
      <c r="AC16" s="11">
        <f>(L16+O16+R16+U16+X16)/5</f>
        <v>0</v>
      </c>
      <c r="AD16" s="17" t="e">
        <f t="shared" si="4"/>
        <v>#DIV/0!</v>
      </c>
    </row>
    <row r="17" spans="1:30" ht="15.75" x14ac:dyDescent="0.25">
      <c r="A17" s="1"/>
      <c r="B17" s="16" t="s">
        <v>1</v>
      </c>
      <c r="C17" s="16"/>
      <c r="D17" s="16"/>
      <c r="E17" s="16"/>
      <c r="F17" s="16"/>
      <c r="G17" s="16"/>
      <c r="H17" s="16"/>
      <c r="I17" s="7">
        <f>SUM(I9:I16)</f>
        <v>195</v>
      </c>
      <c r="J17" s="7">
        <f>J9+J10+J11+J12+J13+J14+J15+J16</f>
        <v>47</v>
      </c>
      <c r="K17" s="7">
        <f t="shared" ref="K17:X17" si="5">K9+K10+K11+K12+K13+K14+K15+K16</f>
        <v>95</v>
      </c>
      <c r="L17" s="7">
        <f t="shared" si="5"/>
        <v>53</v>
      </c>
      <c r="M17" s="7">
        <f t="shared" si="5"/>
        <v>38</v>
      </c>
      <c r="N17" s="7">
        <f t="shared" si="5"/>
        <v>89</v>
      </c>
      <c r="O17" s="7">
        <f t="shared" si="5"/>
        <v>61</v>
      </c>
      <c r="P17" s="7">
        <f t="shared" si="5"/>
        <v>51</v>
      </c>
      <c r="Q17" s="7">
        <f t="shared" si="5"/>
        <v>74</v>
      </c>
      <c r="R17" s="7">
        <f t="shared" si="5"/>
        <v>70</v>
      </c>
      <c r="S17" s="7">
        <f t="shared" si="5"/>
        <v>57</v>
      </c>
      <c r="T17" s="7">
        <f t="shared" si="5"/>
        <v>73</v>
      </c>
      <c r="U17" s="7">
        <f t="shared" si="5"/>
        <v>65</v>
      </c>
      <c r="V17" s="7">
        <f t="shared" si="5"/>
        <v>47</v>
      </c>
      <c r="W17" s="7">
        <f t="shared" si="5"/>
        <v>86</v>
      </c>
      <c r="X17" s="7">
        <f t="shared" si="5"/>
        <v>62</v>
      </c>
      <c r="Y17" s="11"/>
      <c r="Z17" s="17"/>
      <c r="AA17" s="11"/>
      <c r="AB17" s="17"/>
      <c r="AC17" s="11"/>
      <c r="AD17" s="17"/>
    </row>
    <row r="18" spans="1:30" ht="15.75" x14ac:dyDescent="0.25">
      <c r="A18" s="1"/>
      <c r="B18" s="10" t="s">
        <v>8</v>
      </c>
      <c r="C18" s="10"/>
      <c r="D18" s="10"/>
      <c r="E18" s="10"/>
      <c r="F18" s="10"/>
      <c r="G18" s="10"/>
      <c r="H18" s="10"/>
      <c r="I18" s="15">
        <f>I17*100/I17</f>
        <v>100</v>
      </c>
      <c r="J18" s="8">
        <f>J17*100/I17</f>
        <v>24.102564102564102</v>
      </c>
      <c r="K18" s="9">
        <f>K17*10/I17</f>
        <v>4.8717948717948714</v>
      </c>
      <c r="L18" s="9">
        <f>L17*100/I17</f>
        <v>27.179487179487179</v>
      </c>
      <c r="M18" s="7">
        <f>M17*100/I17</f>
        <v>19.487179487179485</v>
      </c>
      <c r="N18" s="7">
        <f>N17*100/I17</f>
        <v>45.641025641025642</v>
      </c>
      <c r="O18" s="7">
        <f>O17*100/I17</f>
        <v>31.282051282051281</v>
      </c>
      <c r="P18" s="7">
        <f>P17*100/I17</f>
        <v>26.153846153846153</v>
      </c>
      <c r="Q18" s="7">
        <f>Q17*100/I17</f>
        <v>37.948717948717949</v>
      </c>
      <c r="R18" s="7">
        <f>R17*100/I17</f>
        <v>35.897435897435898</v>
      </c>
      <c r="S18" s="7">
        <f>S17*100/I17</f>
        <v>29.23076923076923</v>
      </c>
      <c r="T18" s="7">
        <f>T17*100/I17</f>
        <v>37.435897435897438</v>
      </c>
      <c r="U18" s="7">
        <f>U17*100/I17</f>
        <v>33.333333333333336</v>
      </c>
      <c r="V18" s="7">
        <f>V17*100/I17</f>
        <v>24.102564102564102</v>
      </c>
      <c r="W18" s="7">
        <f>W17*100/I17</f>
        <v>44.102564102564102</v>
      </c>
      <c r="X18" s="7">
        <f>X17*100/I17</f>
        <v>31.794871794871796</v>
      </c>
      <c r="Y18" s="1"/>
      <c r="Z18" s="1"/>
      <c r="AA18" s="1"/>
      <c r="AB18" s="1"/>
      <c r="AC18" s="1"/>
      <c r="AD18" s="1"/>
    </row>
    <row r="21" spans="1:30" ht="15.75" x14ac:dyDescent="0.25">
      <c r="B21" s="28" t="s">
        <v>30</v>
      </c>
      <c r="C21" s="28"/>
      <c r="D21" s="28"/>
      <c r="E21" s="28"/>
      <c r="F21" s="28"/>
      <c r="G21" s="28"/>
      <c r="H21" s="28"/>
    </row>
  </sheetData>
  <mergeCells count="16">
    <mergeCell ref="B21:H21"/>
    <mergeCell ref="A7:A8"/>
    <mergeCell ref="Y7:AD7"/>
    <mergeCell ref="U1:V1"/>
    <mergeCell ref="B7:B8"/>
    <mergeCell ref="I7:I8"/>
    <mergeCell ref="J7:L7"/>
    <mergeCell ref="M7:O7"/>
    <mergeCell ref="P7:R7"/>
    <mergeCell ref="S7:U7"/>
    <mergeCell ref="V7:X7"/>
    <mergeCell ref="B4:H4"/>
    <mergeCell ref="B2:H2"/>
    <mergeCell ref="AC2:AD2"/>
    <mergeCell ref="C7:D7"/>
    <mergeCell ref="E7:H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АуданББ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Бакытжамал</cp:lastModifiedBy>
  <dcterms:created xsi:type="dcterms:W3CDTF">2022-12-22T06:57:03Z</dcterms:created>
  <dcterms:modified xsi:type="dcterms:W3CDTF">2026-07-07T15:02:52Z</dcterms:modified>
</cp:coreProperties>
</file>